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3" i="1" l="1"/>
  <c r="D13" i="1" s="1"/>
  <c r="E13" i="1" s="1"/>
  <c r="F13" i="1" s="1"/>
  <c r="B12" i="1"/>
  <c r="D12" i="1" s="1"/>
  <c r="E12" i="1" s="1"/>
  <c r="F12" i="1" s="1"/>
  <c r="B11" i="1"/>
  <c r="D11" i="1" s="1"/>
  <c r="E11" i="1" s="1"/>
  <c r="F11" i="1" s="1"/>
  <c r="B10" i="1"/>
  <c r="D10" i="1" s="1"/>
  <c r="E10" i="1" s="1"/>
  <c r="F10" i="1" s="1"/>
  <c r="B9" i="1"/>
  <c r="D9" i="1" s="1"/>
  <c r="E9" i="1" s="1"/>
  <c r="F9" i="1" s="1"/>
  <c r="B8" i="1"/>
  <c r="D8" i="1" s="1"/>
  <c r="E8" i="1" s="1"/>
  <c r="F8" i="1" s="1"/>
  <c r="B7" i="1"/>
  <c r="D7" i="1" s="1"/>
  <c r="E7" i="1" s="1"/>
  <c r="F7" i="1" s="1"/>
  <c r="B6" i="1"/>
  <c r="D6" i="1" s="1"/>
  <c r="E6" i="1" s="1"/>
  <c r="F6" i="1" s="1"/>
  <c r="B5" i="1"/>
  <c r="D5" i="1" s="1"/>
  <c r="E5" i="1" s="1"/>
  <c r="F5" i="1" s="1"/>
  <c r="B4" i="1"/>
  <c r="D4" i="1" s="1"/>
  <c r="E4" i="1" s="1"/>
  <c r="F4" i="1" s="1"/>
</calcChain>
</file>

<file path=xl/sharedStrings.xml><?xml version="1.0" encoding="utf-8"?>
<sst xmlns="http://schemas.openxmlformats.org/spreadsheetml/2006/main" count="7" uniqueCount="7">
  <si>
    <t>plocha louky (ha)</t>
  </si>
  <si>
    <t>počet nosičů (ks)</t>
  </si>
  <si>
    <t>počet lahví</t>
  </si>
  <si>
    <t>cena s DPH</t>
  </si>
  <si>
    <t>sleva 15%</t>
  </si>
  <si>
    <t>cena bez DPH</t>
  </si>
  <si>
    <t xml:space="preserve">       Kalkulace pro MS 2022-  výpočet počtu nosičů BIO10-S a koncentrátů STOP srnčatům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</si>
</sst>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" fontId="0" fillId="0" borderId="9" xfId="0" applyNumberFormat="1" applyBorder="1"/>
    <xf numFmtId="1" fontId="0" fillId="0" borderId="10" xfId="0" applyNumberFormat="1" applyBorder="1"/>
    <xf numFmtId="0" fontId="1" fillId="0" borderId="12" xfId="0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" fontId="1" fillId="0" borderId="8" xfId="0" applyNumberFormat="1" applyFont="1" applyBorder="1"/>
    <xf numFmtId="1" fontId="1" fillId="0" borderId="1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K5" sqref="K5"/>
    </sheetView>
  </sheetViews>
  <sheetFormatPr defaultRowHeight="15" x14ac:dyDescent="0.25"/>
  <cols>
    <col min="1" max="1" width="15.85546875" customWidth="1"/>
    <col min="2" max="2" width="16.28515625" customWidth="1"/>
    <col min="3" max="3" width="11.85546875" customWidth="1"/>
    <col min="4" max="6" width="12.85546875" customWidth="1"/>
  </cols>
  <sheetData>
    <row r="1" spans="1:6" x14ac:dyDescent="0.25">
      <c r="A1" s="1" t="s">
        <v>6</v>
      </c>
    </row>
    <row r="2" spans="1:6" ht="15.75" thickBot="1" x14ac:dyDescent="0.3"/>
    <row r="3" spans="1:6" ht="15.75" thickBot="1" x14ac:dyDescent="0.3">
      <c r="A3" s="4" t="s">
        <v>0</v>
      </c>
      <c r="B3" s="4" t="s">
        <v>1</v>
      </c>
      <c r="C3" s="4" t="s">
        <v>2</v>
      </c>
      <c r="D3" s="4" t="s">
        <v>5</v>
      </c>
      <c r="E3" s="11" t="s">
        <v>4</v>
      </c>
      <c r="F3" s="4" t="s">
        <v>3</v>
      </c>
    </row>
    <row r="4" spans="1:6" ht="15.75" thickBot="1" x14ac:dyDescent="0.3">
      <c r="A4" s="6">
        <v>1</v>
      </c>
      <c r="B4" s="3">
        <f t="shared" ref="B4:B13" si="0">A4*9</f>
        <v>9</v>
      </c>
      <c r="C4" s="3">
        <v>1</v>
      </c>
      <c r="D4" s="9">
        <f>(B4*9.92)+(C4*438.84)</f>
        <v>528.12</v>
      </c>
      <c r="E4" s="12">
        <f>D4-(D4*0.15)</f>
        <v>448.90199999999999</v>
      </c>
      <c r="F4" s="14">
        <f>E4*1.21</f>
        <v>543.17142000000001</v>
      </c>
    </row>
    <row r="5" spans="1:6" ht="15.75" thickBot="1" x14ac:dyDescent="0.3">
      <c r="A5" s="7">
        <v>10</v>
      </c>
      <c r="B5" s="2">
        <f t="shared" si="0"/>
        <v>90</v>
      </c>
      <c r="C5" s="2">
        <v>2</v>
      </c>
      <c r="D5" s="9">
        <f t="shared" ref="D5:D13" si="1">(B5*9.92)+(C5*438.84)</f>
        <v>1770.48</v>
      </c>
      <c r="E5" s="13">
        <f t="shared" ref="E5:E13" si="2">D5-(D5*0.15)</f>
        <v>1504.9079999999999</v>
      </c>
      <c r="F5" s="15">
        <f t="shared" ref="F5:F13" si="3">E5*1.21</f>
        <v>1820.9386799999997</v>
      </c>
    </row>
    <row r="6" spans="1:6" ht="15.75" thickBot="1" x14ac:dyDescent="0.3">
      <c r="A6" s="7">
        <v>15</v>
      </c>
      <c r="B6" s="2">
        <f t="shared" si="0"/>
        <v>135</v>
      </c>
      <c r="C6" s="2">
        <v>2</v>
      </c>
      <c r="D6" s="9">
        <f t="shared" si="1"/>
        <v>2216.88</v>
      </c>
      <c r="E6" s="12">
        <f t="shared" si="2"/>
        <v>1884.3480000000002</v>
      </c>
      <c r="F6" s="14">
        <f t="shared" si="3"/>
        <v>2280.0610799999999</v>
      </c>
    </row>
    <row r="7" spans="1:6" ht="15.75" thickBot="1" x14ac:dyDescent="0.3">
      <c r="A7" s="7">
        <v>20</v>
      </c>
      <c r="B7" s="2">
        <f t="shared" si="0"/>
        <v>180</v>
      </c>
      <c r="C7" s="2">
        <v>3</v>
      </c>
      <c r="D7" s="9">
        <f t="shared" si="1"/>
        <v>3102.12</v>
      </c>
      <c r="E7" s="12">
        <f t="shared" si="2"/>
        <v>2636.8019999999997</v>
      </c>
      <c r="F7" s="14">
        <f t="shared" si="3"/>
        <v>3190.5304199999996</v>
      </c>
    </row>
    <row r="8" spans="1:6" ht="15.75" thickBot="1" x14ac:dyDescent="0.3">
      <c r="A8" s="7">
        <v>25</v>
      </c>
      <c r="B8" s="2">
        <f t="shared" si="0"/>
        <v>225</v>
      </c>
      <c r="C8" s="2">
        <v>3</v>
      </c>
      <c r="D8" s="9">
        <f t="shared" si="1"/>
        <v>3548.52</v>
      </c>
      <c r="E8" s="12">
        <f t="shared" si="2"/>
        <v>3016.2420000000002</v>
      </c>
      <c r="F8" s="14">
        <f t="shared" si="3"/>
        <v>3649.6528200000002</v>
      </c>
    </row>
    <row r="9" spans="1:6" ht="15.75" thickBot="1" x14ac:dyDescent="0.3">
      <c r="A9" s="7">
        <v>30</v>
      </c>
      <c r="B9" s="2">
        <f t="shared" si="0"/>
        <v>270</v>
      </c>
      <c r="C9" s="2">
        <v>4</v>
      </c>
      <c r="D9" s="9">
        <f t="shared" si="1"/>
        <v>4433.76</v>
      </c>
      <c r="E9" s="12">
        <f t="shared" si="2"/>
        <v>3768.6960000000004</v>
      </c>
      <c r="F9" s="14">
        <f t="shared" si="3"/>
        <v>4560.1221599999999</v>
      </c>
    </row>
    <row r="10" spans="1:6" ht="15.75" thickBot="1" x14ac:dyDescent="0.3">
      <c r="A10" s="7">
        <v>35</v>
      </c>
      <c r="B10" s="2">
        <f t="shared" si="0"/>
        <v>315</v>
      </c>
      <c r="C10" s="2">
        <v>4</v>
      </c>
      <c r="D10" s="9">
        <f t="shared" si="1"/>
        <v>4880.16</v>
      </c>
      <c r="E10" s="12">
        <f t="shared" si="2"/>
        <v>4148.1359999999995</v>
      </c>
      <c r="F10" s="14">
        <f t="shared" si="3"/>
        <v>5019.2445599999992</v>
      </c>
    </row>
    <row r="11" spans="1:6" ht="15.75" thickBot="1" x14ac:dyDescent="0.3">
      <c r="A11" s="7">
        <v>40</v>
      </c>
      <c r="B11" s="2">
        <f t="shared" si="0"/>
        <v>360</v>
      </c>
      <c r="C11" s="2">
        <v>5</v>
      </c>
      <c r="D11" s="9">
        <f t="shared" si="1"/>
        <v>5765.4</v>
      </c>
      <c r="E11" s="12">
        <f t="shared" si="2"/>
        <v>4900.59</v>
      </c>
      <c r="F11" s="14">
        <f t="shared" si="3"/>
        <v>5929.7138999999997</v>
      </c>
    </row>
    <row r="12" spans="1:6" ht="15.75" thickBot="1" x14ac:dyDescent="0.3">
      <c r="A12" s="7">
        <v>45</v>
      </c>
      <c r="B12" s="2">
        <f t="shared" si="0"/>
        <v>405</v>
      </c>
      <c r="C12" s="2">
        <v>5</v>
      </c>
      <c r="D12" s="9">
        <f t="shared" si="1"/>
        <v>6211.7999999999993</v>
      </c>
      <c r="E12" s="12">
        <f t="shared" si="2"/>
        <v>5280.03</v>
      </c>
      <c r="F12" s="14">
        <f t="shared" si="3"/>
        <v>6388.8362999999999</v>
      </c>
    </row>
    <row r="13" spans="1:6" ht="15.75" thickBot="1" x14ac:dyDescent="0.3">
      <c r="A13" s="8">
        <v>50</v>
      </c>
      <c r="B13" s="5">
        <f t="shared" si="0"/>
        <v>450</v>
      </c>
      <c r="C13" s="5">
        <v>6</v>
      </c>
      <c r="D13" s="10">
        <f t="shared" si="1"/>
        <v>7097.04</v>
      </c>
      <c r="E13" s="12">
        <f t="shared" si="2"/>
        <v>6032.4840000000004</v>
      </c>
      <c r="F13" s="15">
        <f t="shared" si="3"/>
        <v>7299.3056400000005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4" sqref="K14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Ekoplant</dc:creator>
  <cp:lastModifiedBy>Ekoplant</cp:lastModifiedBy>
  <cp:lastPrinted>2019-04-01T09:38:10Z</cp:lastPrinted>
  <dcterms:created xsi:type="dcterms:W3CDTF">2018-03-13T19:53:36Z</dcterms:created>
  <dcterms:modified xsi:type="dcterms:W3CDTF">2022-03-05T13:22:00Z</dcterms:modified>
</cp:coreProperties>
</file>